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OOF-EDGARSANZ\Compartidas\02.- Indicadores 2015-2018\01.- Estadísticas\1. Tablas de datos Estadísticos\2017\12. Diciembre\"/>
    </mc:Choice>
  </mc:AlternateContent>
  <bookViews>
    <workbookView xWindow="0" yWindow="0" windowWidth="28800" windowHeight="12330" firstSheet="2" activeTab="2"/>
  </bookViews>
  <sheets>
    <sheet name="Hoja2" sheetId="2" state="hidden" r:id="rId1"/>
    <sheet name="Hoja3" sheetId="3" state="hidden" r:id="rId2"/>
    <sheet name="Sec. Desarrollo Social" sheetId="20" r:id="rId3"/>
  </sheets>
  <definedNames>
    <definedName name="_xlnm.Print_Area" localSheetId="2">'Sec. Desarrollo Social'!$A$1:$O$40</definedName>
    <definedName name="_xlnm.Print_Titles" localSheetId="2">'Sec. Desarrollo Social'!$1:$4</definedName>
  </definedNames>
  <calcPr calcId="162913"/>
</workbook>
</file>

<file path=xl/calcChain.xml><?xml version="1.0" encoding="utf-8"?>
<calcChain xmlns="http://schemas.openxmlformats.org/spreadsheetml/2006/main">
  <c r="A12" i="20" l="1"/>
  <c r="A13" i="20" s="1"/>
  <c r="A14" i="20" s="1"/>
  <c r="O37" i="20"/>
  <c r="O36" i="20"/>
  <c r="O35" i="20"/>
  <c r="O30" i="20"/>
  <c r="O29" i="20"/>
  <c r="O31" i="20"/>
  <c r="O32" i="20"/>
  <c r="O33" i="20"/>
  <c r="O28" i="20"/>
  <c r="O26" i="20"/>
  <c r="O24" i="20"/>
  <c r="O23" i="20"/>
  <c r="O21" i="20"/>
  <c r="O19" i="20"/>
  <c r="O18" i="20"/>
  <c r="O16" i="20"/>
  <c r="O10" i="20"/>
  <c r="O9" i="20"/>
  <c r="O7" i="20"/>
  <c r="O6" i="20"/>
  <c r="O14" i="20"/>
  <c r="O13" i="20"/>
  <c r="O12" i="20"/>
</calcChain>
</file>

<file path=xl/sharedStrings.xml><?xml version="1.0" encoding="utf-8"?>
<sst xmlns="http://schemas.openxmlformats.org/spreadsheetml/2006/main" count="51" uniqueCount="51">
  <si>
    <t>No.</t>
  </si>
  <si>
    <t>ESTADÍSTICA</t>
  </si>
  <si>
    <t>Nombre de Variable</t>
  </si>
  <si>
    <t>SECRETARÍA DE DESARROLLO SOCIAL</t>
  </si>
  <si>
    <t>Cantidad de visitas a comités y enlaces</t>
  </si>
  <si>
    <t>Cantidad de nuevos comites conformados</t>
  </si>
  <si>
    <t>Cantidad de atenciones a Asociaciones Civiles, Juntas de vecinos, Colonos y Organizaciones</t>
  </si>
  <si>
    <t>Cantidad de talleres impartidos a la comunidad</t>
  </si>
  <si>
    <t>Cantidad de brigadas de servicio a la comunidad</t>
  </si>
  <si>
    <t>Cantidad de beneficiados por brigadas de servicio a la comunidad</t>
  </si>
  <si>
    <t>Cantidad de beneficiados por talleres impartidos a la comunidad</t>
  </si>
  <si>
    <t>Cantidad de asistentes a eventos culturales realizados</t>
  </si>
  <si>
    <t>Cantidad de escuelas deportivas</t>
  </si>
  <si>
    <t>Cantidad de alumnos en escuelas deportivas</t>
  </si>
  <si>
    <t>Cantidad de personas atendidas para la solicitud de beca</t>
  </si>
  <si>
    <t>Cantidad de usuarios de bibliotecas digitales</t>
  </si>
  <si>
    <t>Cantidad de beneficiados con cursos de computación impartidos</t>
  </si>
  <si>
    <t>Cantidad de usuarios atendidos en biblioteca</t>
  </si>
  <si>
    <t>Cantidad de afluencia en parques públicos</t>
  </si>
  <si>
    <t>Cantidad de afluencia a albercas</t>
  </si>
  <si>
    <t>Cantidad de afluencia a eventos recreativos en parques</t>
  </si>
  <si>
    <t>* NOTA:  México sin Fronteras en los parques Alameda y España, Cine en tu Parque en todos los parques, Mitos y Leyendas Urbanas en el parque España, Día Mundial del Voluntariado 2016 en el parque Aztlán</t>
  </si>
  <si>
    <t>Cantidad de afluencia a instalaciones deportivas</t>
  </si>
  <si>
    <t>Cantidad de afluencia en actividades de dependencias gubernamentales</t>
  </si>
  <si>
    <t>Cantidad de afluencia en actividades de organizaciones privadas y fiestas familiares</t>
  </si>
  <si>
    <t>Cantidad de servicios de fumigación</t>
  </si>
  <si>
    <t>Cantidad de servicios otorgados en los centros de salud pública municipal</t>
  </si>
  <si>
    <t>Cantidad de servicios otorgados en los centros de atención canino y felino.</t>
  </si>
  <si>
    <t>Enero 2017</t>
  </si>
  <si>
    <t>Febrero 2017</t>
  </si>
  <si>
    <t>Marzo 2017</t>
  </si>
  <si>
    <t>Abril 2017</t>
  </si>
  <si>
    <t>Mayo 2017</t>
  </si>
  <si>
    <t>Junio 2017</t>
  </si>
  <si>
    <t>Julio 2017</t>
  </si>
  <si>
    <t>Agosto 2017</t>
  </si>
  <si>
    <t>Septiembre 2017</t>
  </si>
  <si>
    <t>Octubre 2017</t>
  </si>
  <si>
    <t>Noviembre 2017</t>
  </si>
  <si>
    <t>Dieciembre 2017</t>
  </si>
  <si>
    <t>Total  2017</t>
  </si>
  <si>
    <t>Salud Pública</t>
  </si>
  <si>
    <t>Talleres</t>
  </si>
  <si>
    <t>Brigadas</t>
  </si>
  <si>
    <t>Acciones en Comunidad</t>
  </si>
  <si>
    <t>Eventos Culturales</t>
  </si>
  <si>
    <t>Escuelas Deportivas</t>
  </si>
  <si>
    <t>Becas</t>
  </si>
  <si>
    <t>Bibliotecas Digitales</t>
  </si>
  <si>
    <t>Bibliotecas</t>
  </si>
  <si>
    <t>Parques Públicos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</si>
</sst>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&quot;$&quot;* #,##0.00_-;\-&quot;$&quot;* #,##0.00_-;_-&quot;$&quot;* &quot;-&quot;??_-;_-@_-"/>
    <numFmt numFmtId="165" formatCode="_-* #,##0.00_-;\-* #,##0.00_-;_-* &quot;-&quot;??_-;_-@_-"/>
    <numFmt numFmtId="166" formatCode="_-[$€-2]* #,##0.00_-;\-[$€-2]* #,##0.00_-;_-[$€-2]* &quot;-&quot;??_-"/>
    <numFmt numFmtId="167" formatCode="[$-C0A]mmm\-yy;@"/>
    <numFmt numFmtId="168" formatCode="0.0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20"/>
      <color rgb="FF000000"/>
      <name val="Cambria"/>
      <family val="1"/>
      <scheme val="major"/>
    </font>
    <font>
      <sz val="12"/>
      <color theme="1"/>
      <name val="Cambria"/>
      <family val="1"/>
      <scheme val="major"/>
    </font>
    <font>
      <sz val="12"/>
      <color theme="0"/>
      <name val="Cambria"/>
      <family val="1"/>
      <scheme val="major"/>
    </font>
    <font>
      <sz val="12"/>
      <color indexed="8"/>
      <name val="Cambria"/>
      <family val="1"/>
      <scheme val="major"/>
    </font>
    <font>
      <sz val="12"/>
      <name val="Cambria"/>
      <family val="1"/>
      <scheme val="major"/>
    </font>
    <font>
      <b/>
      <sz val="16"/>
      <name val="Cambria"/>
      <family val="1"/>
      <scheme val="maj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51A4A"/>
        <bgColor indexed="64"/>
      </patternFill>
    </fill>
  </fills>
  <borders count="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8">
    <xf numFmtId="0" fontId="0" fillId="0" borderId="0"/>
    <xf numFmtId="0" fontId="1" fillId="0" borderId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9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25">
    <xf numFmtId="0" fontId="0" fillId="0" borderId="0" xfId="0"/>
    <xf numFmtId="0" fontId="4" fillId="2" borderId="0" xfId="0" applyFont="1" applyFill="1"/>
    <xf numFmtId="9" fontId="4" fillId="2" borderId="0" xfId="5" applyFont="1" applyFill="1"/>
    <xf numFmtId="0" fontId="6" fillId="0" borderId="1" xfId="4" applyFont="1" applyFill="1" applyBorder="1" applyAlignment="1">
      <alignment horizontal="left" vertical="center" wrapText="1"/>
    </xf>
    <xf numFmtId="0" fontId="7" fillId="0" borderId="1" xfId="4" applyFont="1" applyFill="1" applyBorder="1" applyAlignment="1">
      <alignment horizontal="left" vertical="center" wrapText="1"/>
    </xf>
    <xf numFmtId="3" fontId="7" fillId="3" borderId="1" xfId="1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0" fontId="5" fillId="4" borderId="1" xfId="4" applyFont="1" applyFill="1" applyBorder="1" applyAlignment="1">
      <alignment horizontal="center" vertical="center" wrapText="1"/>
    </xf>
    <xf numFmtId="167" fontId="5" fillId="4" borderId="1" xfId="4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4" fillId="2" borderId="0" xfId="0" applyFont="1" applyFill="1"/>
    <xf numFmtId="9" fontId="4" fillId="2" borderId="0" xfId="5" applyFont="1" applyFill="1"/>
    <xf numFmtId="3" fontId="7" fillId="0" borderId="1" xfId="1" applyNumberFormat="1" applyFont="1" applyFill="1" applyBorder="1" applyAlignment="1">
      <alignment horizontal="center" vertical="center" wrapText="1"/>
    </xf>
    <xf numFmtId="3" fontId="7" fillId="3" borderId="1" xfId="1" applyNumberFormat="1" applyFont="1" applyFill="1" applyBorder="1" applyAlignment="1">
      <alignment horizontal="center" vertical="center" wrapText="1"/>
    </xf>
    <xf numFmtId="49" fontId="5" fillId="4" borderId="1" xfId="4" applyNumberFormat="1" applyFont="1" applyFill="1" applyBorder="1" applyAlignment="1">
      <alignment horizontal="center" vertical="center" wrapText="1"/>
    </xf>
    <xf numFmtId="0" fontId="6" fillId="0" borderId="1" xfId="4" applyFont="1" applyFill="1" applyBorder="1" applyAlignment="1">
      <alignment horizontal="center" vertical="center" wrapText="1"/>
    </xf>
    <xf numFmtId="0" fontId="7" fillId="0" borderId="1" xfId="4" applyFont="1" applyFill="1" applyBorder="1" applyAlignment="1">
      <alignment horizontal="center" vertical="center" wrapText="1"/>
    </xf>
    <xf numFmtId="168" fontId="5" fillId="4" borderId="1" xfId="0" applyNumberFormat="1" applyFont="1" applyFill="1" applyBorder="1" applyAlignment="1">
      <alignment horizontal="center" vertical="center"/>
    </xf>
    <xf numFmtId="168" fontId="7" fillId="0" borderId="1" xfId="0" applyNumberFormat="1" applyFont="1" applyFill="1" applyBorder="1" applyAlignment="1">
      <alignment horizontal="center" vertical="center"/>
    </xf>
    <xf numFmtId="168" fontId="4" fillId="0" borderId="1" xfId="0" applyNumberFormat="1" applyFont="1" applyFill="1" applyBorder="1" applyAlignment="1">
      <alignment horizontal="center" vertical="center"/>
    </xf>
    <xf numFmtId="3" fontId="7" fillId="2" borderId="1" xfId="1" applyNumberFormat="1" applyFont="1" applyFill="1" applyBorder="1" applyAlignment="1">
      <alignment horizontal="center" vertical="center" wrapText="1"/>
    </xf>
    <xf numFmtId="3" fontId="7" fillId="0" borderId="1" xfId="0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8" fillId="2" borderId="0" xfId="1" applyFont="1" applyFill="1" applyAlignment="1">
      <alignment horizontal="center" vertical="center"/>
    </xf>
    <xf numFmtId="2" fontId="7" fillId="0" borderId="0" xfId="0" applyNumberFormat="1" applyFont="1" applyFill="1" applyBorder="1" applyAlignment="1">
      <alignment horizontal="left" vertical="center"/>
    </xf>
  </cellXfs>
  <cellStyles count="8">
    <cellStyle name="Euro" xfId="2"/>
    <cellStyle name="Millares 2" xfId="3"/>
    <cellStyle name="Millares 2 2" xfId="6"/>
    <cellStyle name="Moneda 2" xfId="7"/>
    <cellStyle name="Normal" xfId="0" builtinId="0"/>
    <cellStyle name="Normal 2" xfId="4"/>
    <cellStyle name="Normal 3" xfId="1"/>
    <cellStyle name="Porcentaje" xfId="5" builtinId="5"/>
  </cellStyles>
  <dxfs count="0"/>
  <tableStyles count="0" defaultTableStyle="TableStyleMedium2" defaultPivotStyle="PivotStyleLight16"/>
  <colors>
    <mruColors>
      <color rgb="FFC51A4A"/>
      <color rgb="FF7F604A"/>
      <color rgb="FFFF7175"/>
      <color rgb="FFCEA2D7"/>
      <color rgb="FF92D5AC"/>
      <color rgb="FF3F5588"/>
      <color rgb="FF618EB5"/>
      <color rgb="FF46797B"/>
      <color rgb="FF006241"/>
      <color rgb="FF3FAE2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54429</xdr:rowOff>
    </xdr:from>
    <xdr:to>
      <xdr:col>1</xdr:col>
      <xdr:colOff>2789465</xdr:colOff>
      <xdr:row>2</xdr:row>
      <xdr:rowOff>451567</xdr:rowOff>
    </xdr:to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19" t="8930" r="-119" b="864"/>
        <a:stretch/>
      </xdr:blipFill>
      <xdr:spPr>
        <a:xfrm>
          <a:off x="95250" y="54429"/>
          <a:ext cx="3256190" cy="1216288"/>
        </a:xfrm>
        <a:prstGeom prst="rect">
          <a:avLst/>
        </a:prstGeom>
      </xdr:spPr>
    </xdr:pic>
    <xdr:clientData/>
  </xdr:twoCellAnchor>
  <xdr:twoCellAnchor editAs="oneCell">
    <xdr:from>
      <xdr:col>12</xdr:col>
      <xdr:colOff>408215</xdr:colOff>
      <xdr:row>0</xdr:row>
      <xdr:rowOff>122464</xdr:rowOff>
    </xdr:from>
    <xdr:to>
      <xdr:col>14</xdr:col>
      <xdr:colOff>1121228</xdr:colOff>
      <xdr:row>2</xdr:row>
      <xdr:rowOff>296041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5790"/>
        <a:stretch/>
      </xdr:blipFill>
      <xdr:spPr>
        <a:xfrm>
          <a:off x="11770179" y="122464"/>
          <a:ext cx="3080656" cy="9900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9"/>
  <sheetViews>
    <sheetView tabSelected="1" view="pageBreakPreview" zoomScale="70" zoomScaleNormal="70" zoomScaleSheetLayoutView="70" workbookViewId="0">
      <selection sqref="A1:O1"/>
    </sheetView>
  </sheetViews>
  <sheetFormatPr baseColWidth="10" defaultColWidth="0" defaultRowHeight="15.75" zeroHeight="1" x14ac:dyDescent="0.25"/>
  <cols>
    <col min="1" max="1" width="8.42578125" style="1" customWidth="1"/>
    <col min="2" max="2" width="49.28515625" style="1" customWidth="1"/>
    <col min="3" max="3" width="13" style="10" bestFit="1" customWidth="1"/>
    <col min="4" max="4" width="15.140625" style="10" bestFit="1" customWidth="1"/>
    <col min="5" max="5" width="13.28515625" style="10" bestFit="1" customWidth="1"/>
    <col min="6" max="6" width="11.85546875" style="10" bestFit="1" customWidth="1"/>
    <col min="7" max="7" width="12.42578125" style="1" bestFit="1" customWidth="1"/>
    <col min="8" max="8" width="12.140625" style="1" bestFit="1" customWidth="1"/>
    <col min="9" max="9" width="11.42578125" style="1" bestFit="1" customWidth="1"/>
    <col min="10" max="10" width="13.85546875" style="1" bestFit="1" customWidth="1"/>
    <col min="11" max="11" width="18.42578125" style="1" bestFit="1" customWidth="1"/>
    <col min="12" max="12" width="14.85546875" style="1" bestFit="1" customWidth="1"/>
    <col min="13" max="13" width="18.140625" style="1" bestFit="1" customWidth="1"/>
    <col min="14" max="14" width="17.28515625" style="1" bestFit="1" customWidth="1"/>
    <col min="15" max="15" width="18.7109375" style="1" customWidth="1"/>
    <col min="16" max="17" width="0" style="1" hidden="1"/>
    <col min="18" max="16384" width="11.42578125" style="1" hidden="1"/>
  </cols>
  <sheetData>
    <row r="1" spans="1:17" ht="32.25" customHeight="1" x14ac:dyDescent="0.25">
      <c r="A1" s="22"/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</row>
    <row r="2" spans="1:17" ht="32.25" customHeight="1" x14ac:dyDescent="0.25">
      <c r="A2" s="22" t="s">
        <v>3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</row>
    <row r="3" spans="1:17" ht="39.75" customHeight="1" x14ac:dyDescent="0.25">
      <c r="A3" s="23" t="s">
        <v>1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</row>
    <row r="4" spans="1:17" ht="40.5" customHeight="1" x14ac:dyDescent="0.25">
      <c r="A4" s="6" t="s">
        <v>0</v>
      </c>
      <c r="B4" s="7" t="s">
        <v>2</v>
      </c>
      <c r="C4" s="14" t="s">
        <v>28</v>
      </c>
      <c r="D4" s="14" t="s">
        <v>29</v>
      </c>
      <c r="E4" s="14" t="s">
        <v>30</v>
      </c>
      <c r="F4" s="14" t="s">
        <v>31</v>
      </c>
      <c r="G4" s="14" t="s">
        <v>32</v>
      </c>
      <c r="H4" s="14" t="s">
        <v>33</v>
      </c>
      <c r="I4" s="14" t="s">
        <v>34</v>
      </c>
      <c r="J4" s="14" t="s">
        <v>35</v>
      </c>
      <c r="K4" s="14" t="s">
        <v>36</v>
      </c>
      <c r="L4" s="14" t="s">
        <v>37</v>
      </c>
      <c r="M4" s="14" t="s">
        <v>38</v>
      </c>
      <c r="N4" s="14" t="s">
        <v>39</v>
      </c>
      <c r="O4" s="8" t="s">
        <v>40</v>
      </c>
      <c r="Q4" s="2"/>
    </row>
    <row r="5" spans="1:17" ht="30" customHeight="1" x14ac:dyDescent="0.25">
      <c r="A5" s="17">
        <v>1</v>
      </c>
      <c r="B5" s="7" t="s">
        <v>42</v>
      </c>
      <c r="C5" s="7"/>
      <c r="D5" s="7"/>
      <c r="E5" s="7"/>
      <c r="F5" s="7"/>
      <c r="G5" s="8"/>
      <c r="H5" s="8"/>
      <c r="I5" s="8"/>
      <c r="J5" s="8"/>
      <c r="K5" s="8"/>
      <c r="L5" s="8"/>
      <c r="M5" s="8"/>
      <c r="N5" s="8"/>
      <c r="O5" s="8"/>
      <c r="Q5" s="2"/>
    </row>
    <row r="6" spans="1:17" ht="30.95" customHeight="1" x14ac:dyDescent="0.25">
      <c r="A6" s="18">
        <v>1.1000000000000001</v>
      </c>
      <c r="B6" s="3" t="s">
        <v>7</v>
      </c>
      <c r="C6" s="15">
        <v>0</v>
      </c>
      <c r="D6" s="15">
        <v>2</v>
      </c>
      <c r="E6" s="15">
        <v>2</v>
      </c>
      <c r="F6" s="15">
        <v>2</v>
      </c>
      <c r="G6" s="9">
        <v>2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5">
        <f>SUM(C6:N6)</f>
        <v>8</v>
      </c>
    </row>
    <row r="7" spans="1:17" ht="30.95" customHeight="1" x14ac:dyDescent="0.25">
      <c r="A7" s="18">
        <v>1.2</v>
      </c>
      <c r="B7" s="3" t="s">
        <v>10</v>
      </c>
      <c r="C7" s="15">
        <v>0</v>
      </c>
      <c r="D7" s="15">
        <v>21</v>
      </c>
      <c r="E7" s="15">
        <v>21</v>
      </c>
      <c r="F7" s="15">
        <v>27</v>
      </c>
      <c r="G7" s="9">
        <v>27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5">
        <f>SUM(C7:N7)</f>
        <v>96</v>
      </c>
    </row>
    <row r="8" spans="1:17" ht="30.95" customHeight="1" x14ac:dyDescent="0.25">
      <c r="A8" s="17">
        <v>2</v>
      </c>
      <c r="B8" s="7" t="s">
        <v>43</v>
      </c>
      <c r="C8" s="7"/>
      <c r="D8" s="7"/>
      <c r="E8" s="7"/>
      <c r="F8" s="7"/>
      <c r="G8" s="8"/>
      <c r="H8" s="8"/>
      <c r="I8" s="8"/>
      <c r="J8" s="8"/>
      <c r="K8" s="8"/>
      <c r="L8" s="8"/>
      <c r="M8" s="8"/>
      <c r="N8" s="8"/>
      <c r="O8" s="8"/>
    </row>
    <row r="9" spans="1:17" ht="30.95" customHeight="1" x14ac:dyDescent="0.25">
      <c r="A9" s="18">
        <v>2.1</v>
      </c>
      <c r="B9" s="3" t="s">
        <v>8</v>
      </c>
      <c r="C9" s="15">
        <v>0</v>
      </c>
      <c r="D9" s="15">
        <v>0</v>
      </c>
      <c r="E9" s="15">
        <v>0</v>
      </c>
      <c r="F9" s="15">
        <v>0</v>
      </c>
      <c r="G9" s="9">
        <v>0</v>
      </c>
      <c r="H9" s="9">
        <v>0</v>
      </c>
      <c r="I9" s="9">
        <v>0</v>
      </c>
      <c r="J9" s="9">
        <v>4</v>
      </c>
      <c r="K9" s="9">
        <v>6</v>
      </c>
      <c r="L9" s="9">
        <v>9</v>
      </c>
      <c r="M9" s="9">
        <v>10</v>
      </c>
      <c r="N9" s="9">
        <v>6</v>
      </c>
      <c r="O9" s="5">
        <f>SUM(C9:N9)</f>
        <v>35</v>
      </c>
    </row>
    <row r="10" spans="1:17" ht="30" customHeight="1" x14ac:dyDescent="0.25">
      <c r="A10" s="19">
        <v>2.2000000000000002</v>
      </c>
      <c r="B10" s="3" t="s">
        <v>9</v>
      </c>
      <c r="C10" s="15">
        <v>0</v>
      </c>
      <c r="D10" s="15">
        <v>0</v>
      </c>
      <c r="E10" s="15">
        <v>0</v>
      </c>
      <c r="F10" s="15">
        <v>0</v>
      </c>
      <c r="G10" s="9">
        <v>0</v>
      </c>
      <c r="H10" s="9">
        <v>0</v>
      </c>
      <c r="I10" s="9">
        <v>0</v>
      </c>
      <c r="J10" s="9">
        <v>360</v>
      </c>
      <c r="K10" s="9">
        <v>1440</v>
      </c>
      <c r="L10" s="9">
        <v>1880</v>
      </c>
      <c r="M10" s="21">
        <v>2760</v>
      </c>
      <c r="N10" s="21">
        <v>1210</v>
      </c>
      <c r="O10" s="5">
        <f>SUM(C10:N10)</f>
        <v>7650</v>
      </c>
    </row>
    <row r="11" spans="1:17" s="10" customFormat="1" ht="30.95" customHeight="1" x14ac:dyDescent="0.25">
      <c r="A11" s="17">
        <v>3</v>
      </c>
      <c r="B11" s="6" t="s">
        <v>44</v>
      </c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</row>
    <row r="12" spans="1:17" s="10" customFormat="1" ht="36.75" customHeight="1" x14ac:dyDescent="0.25">
      <c r="A12" s="19">
        <f>+A11+0.1</f>
        <v>3.1</v>
      </c>
      <c r="B12" s="3" t="s">
        <v>4</v>
      </c>
      <c r="C12" s="15">
        <v>3106</v>
      </c>
      <c r="D12" s="15">
        <v>3654</v>
      </c>
      <c r="E12" s="15">
        <v>3557</v>
      </c>
      <c r="F12" s="15">
        <v>4652</v>
      </c>
      <c r="G12" s="12">
        <v>3750</v>
      </c>
      <c r="H12" s="12">
        <v>5753</v>
      </c>
      <c r="I12" s="12">
        <v>5511</v>
      </c>
      <c r="J12" s="12">
        <v>11860</v>
      </c>
      <c r="K12" s="12">
        <v>5365</v>
      </c>
      <c r="L12" s="12">
        <v>5124</v>
      </c>
      <c r="M12" s="12">
        <v>5180</v>
      </c>
      <c r="N12" s="12">
        <v>4916</v>
      </c>
      <c r="O12" s="13">
        <f>SUM(C12:N12)</f>
        <v>62428</v>
      </c>
    </row>
    <row r="13" spans="1:17" s="10" customFormat="1" ht="30" customHeight="1" x14ac:dyDescent="0.25">
      <c r="A13" s="19">
        <f t="shared" ref="A13:A14" si="0">+A12+0.1</f>
        <v>3.2</v>
      </c>
      <c r="B13" s="3" t="s">
        <v>5</v>
      </c>
      <c r="C13" s="15">
        <v>55</v>
      </c>
      <c r="D13" s="15">
        <v>105</v>
      </c>
      <c r="E13" s="15">
        <v>107</v>
      </c>
      <c r="F13" s="15">
        <v>2</v>
      </c>
      <c r="G13" s="12">
        <v>22</v>
      </c>
      <c r="H13" s="12">
        <v>30</v>
      </c>
      <c r="I13" s="12">
        <v>3</v>
      </c>
      <c r="J13" s="12">
        <v>2</v>
      </c>
      <c r="K13" s="12">
        <v>0</v>
      </c>
      <c r="L13" s="12">
        <v>103</v>
      </c>
      <c r="M13" s="12">
        <v>42</v>
      </c>
      <c r="N13" s="12">
        <v>0</v>
      </c>
      <c r="O13" s="13">
        <f>SUM(C13:N13)</f>
        <v>471</v>
      </c>
    </row>
    <row r="14" spans="1:17" s="10" customFormat="1" ht="30" customHeight="1" x14ac:dyDescent="0.25">
      <c r="A14" s="19">
        <f t="shared" si="0"/>
        <v>3.3000000000000003</v>
      </c>
      <c r="B14" s="3" t="s">
        <v>6</v>
      </c>
      <c r="C14" s="15">
        <v>226</v>
      </c>
      <c r="D14" s="15">
        <v>309</v>
      </c>
      <c r="E14" s="15">
        <v>363</v>
      </c>
      <c r="F14" s="15">
        <v>171</v>
      </c>
      <c r="G14" s="12">
        <v>750</v>
      </c>
      <c r="H14" s="12">
        <v>1199</v>
      </c>
      <c r="I14" s="12">
        <v>975</v>
      </c>
      <c r="J14" s="12">
        <v>347</v>
      </c>
      <c r="K14" s="12">
        <v>472</v>
      </c>
      <c r="L14" s="12">
        <v>615</v>
      </c>
      <c r="M14" s="20">
        <v>695</v>
      </c>
      <c r="N14" s="12">
        <v>292</v>
      </c>
      <c r="O14" s="13">
        <f>SUM(C14:N14)</f>
        <v>6414</v>
      </c>
    </row>
    <row r="15" spans="1:17" s="10" customFormat="1" ht="40.5" customHeight="1" x14ac:dyDescent="0.25">
      <c r="A15" s="17">
        <v>4</v>
      </c>
      <c r="B15" s="7" t="s">
        <v>45</v>
      </c>
      <c r="C15" s="7"/>
      <c r="D15" s="7"/>
      <c r="E15" s="7"/>
      <c r="F15" s="7"/>
      <c r="G15" s="8"/>
      <c r="H15" s="8"/>
      <c r="I15" s="8"/>
      <c r="J15" s="8"/>
      <c r="K15" s="8"/>
      <c r="L15" s="8"/>
      <c r="M15" s="8"/>
      <c r="N15" s="8"/>
      <c r="O15" s="8"/>
      <c r="Q15" s="11"/>
    </row>
    <row r="16" spans="1:17" s="10" customFormat="1" ht="30.95" customHeight="1" x14ac:dyDescent="0.25">
      <c r="A16" s="18">
        <v>4.0999999999999996</v>
      </c>
      <c r="B16" s="3" t="s">
        <v>11</v>
      </c>
      <c r="C16" s="15">
        <v>16784</v>
      </c>
      <c r="D16" s="15">
        <v>23598</v>
      </c>
      <c r="E16" s="15">
        <v>23238</v>
      </c>
      <c r="F16" s="15">
        <v>23172</v>
      </c>
      <c r="G16" s="12">
        <v>28477</v>
      </c>
      <c r="H16" s="12">
        <v>14868</v>
      </c>
      <c r="I16" s="12">
        <v>27048</v>
      </c>
      <c r="J16" s="12">
        <v>27193</v>
      </c>
      <c r="K16" s="12">
        <v>25908</v>
      </c>
      <c r="L16" s="12">
        <v>27495</v>
      </c>
      <c r="M16" s="12">
        <v>23581</v>
      </c>
      <c r="N16" s="12">
        <v>18244</v>
      </c>
      <c r="O16" s="13">
        <f>SUM(C16:N16)</f>
        <v>279606</v>
      </c>
    </row>
    <row r="17" spans="1:17" s="10" customFormat="1" ht="40.5" customHeight="1" x14ac:dyDescent="0.25">
      <c r="A17" s="17">
        <v>5</v>
      </c>
      <c r="B17" s="7" t="s">
        <v>46</v>
      </c>
      <c r="C17" s="7"/>
      <c r="D17" s="7"/>
      <c r="E17" s="7"/>
      <c r="F17" s="7"/>
      <c r="G17" s="8"/>
      <c r="H17" s="8"/>
      <c r="I17" s="8"/>
      <c r="J17" s="8"/>
      <c r="K17" s="8"/>
      <c r="L17" s="8"/>
      <c r="M17" s="8"/>
      <c r="N17" s="8"/>
      <c r="O17" s="8"/>
      <c r="Q17" s="11"/>
    </row>
    <row r="18" spans="1:17" s="10" customFormat="1" ht="30.95" customHeight="1" x14ac:dyDescent="0.25">
      <c r="A18" s="18">
        <v>5.0999999999999996</v>
      </c>
      <c r="B18" s="3" t="s">
        <v>12</v>
      </c>
      <c r="C18" s="15">
        <v>163</v>
      </c>
      <c r="D18" s="15">
        <v>168</v>
      </c>
      <c r="E18" s="15">
        <v>171</v>
      </c>
      <c r="F18" s="15">
        <v>210</v>
      </c>
      <c r="G18" s="9">
        <v>206</v>
      </c>
      <c r="H18" s="9">
        <v>215</v>
      </c>
      <c r="I18" s="9">
        <v>213</v>
      </c>
      <c r="J18" s="9">
        <v>208</v>
      </c>
      <c r="K18" s="9">
        <v>212</v>
      </c>
      <c r="L18" s="9">
        <v>218</v>
      </c>
      <c r="M18" s="9">
        <v>220</v>
      </c>
      <c r="N18" s="9">
        <v>214</v>
      </c>
      <c r="O18" s="13">
        <f>SUM(C18:N18)</f>
        <v>2418</v>
      </c>
    </row>
    <row r="19" spans="1:17" s="10" customFormat="1" ht="30.95" customHeight="1" x14ac:dyDescent="0.25">
      <c r="A19" s="18">
        <v>5.2</v>
      </c>
      <c r="B19" s="3" t="s">
        <v>13</v>
      </c>
      <c r="C19" s="15">
        <v>5682</v>
      </c>
      <c r="D19" s="15">
        <v>6545</v>
      </c>
      <c r="E19" s="15">
        <v>6835</v>
      </c>
      <c r="F19" s="15">
        <v>9145</v>
      </c>
      <c r="G19" s="12">
        <v>9027</v>
      </c>
      <c r="H19" s="12">
        <v>9731</v>
      </c>
      <c r="I19" s="12">
        <v>9720</v>
      </c>
      <c r="J19" s="12">
        <v>8514</v>
      </c>
      <c r="K19" s="12">
        <v>9211</v>
      </c>
      <c r="L19" s="12">
        <v>9108</v>
      </c>
      <c r="M19" s="21">
        <v>8752</v>
      </c>
      <c r="N19" s="21">
        <v>8047</v>
      </c>
      <c r="O19" s="13">
        <f>SUM(C19:N19)</f>
        <v>100317</v>
      </c>
    </row>
    <row r="20" spans="1:17" s="10" customFormat="1" ht="40.5" customHeight="1" x14ac:dyDescent="0.25">
      <c r="A20" s="17">
        <v>6</v>
      </c>
      <c r="B20" s="7" t="s">
        <v>47</v>
      </c>
      <c r="C20" s="7"/>
      <c r="D20" s="7"/>
      <c r="E20" s="7"/>
      <c r="F20" s="7"/>
      <c r="G20" s="8"/>
      <c r="H20" s="8"/>
      <c r="I20" s="8"/>
      <c r="J20" s="8"/>
      <c r="K20" s="8"/>
      <c r="L20" s="8"/>
      <c r="M20" s="8"/>
      <c r="N20" s="8"/>
      <c r="O20" s="8"/>
      <c r="Q20" s="11"/>
    </row>
    <row r="21" spans="1:17" s="10" customFormat="1" ht="30.95" customHeight="1" x14ac:dyDescent="0.25">
      <c r="A21" s="18">
        <v>6.1</v>
      </c>
      <c r="B21" s="3" t="s">
        <v>14</v>
      </c>
      <c r="C21" s="15">
        <v>506</v>
      </c>
      <c r="D21" s="15">
        <v>1796</v>
      </c>
      <c r="E21" s="15">
        <v>1558</v>
      </c>
      <c r="F21" s="15">
        <v>92</v>
      </c>
      <c r="G21" s="9">
        <v>986</v>
      </c>
      <c r="H21" s="9">
        <v>77</v>
      </c>
      <c r="I21" s="9">
        <v>21</v>
      </c>
      <c r="J21" s="9">
        <v>144</v>
      </c>
      <c r="K21" s="9">
        <v>346</v>
      </c>
      <c r="L21" s="21">
        <v>14429</v>
      </c>
      <c r="M21" s="21">
        <v>1772</v>
      </c>
      <c r="N21" s="9">
        <v>690</v>
      </c>
      <c r="O21" s="13">
        <f>SUM(C21:N21)</f>
        <v>22417</v>
      </c>
    </row>
    <row r="22" spans="1:17" s="10" customFormat="1" ht="30.95" customHeight="1" x14ac:dyDescent="0.25">
      <c r="A22" s="17">
        <v>7</v>
      </c>
      <c r="B22" s="7" t="s">
        <v>48</v>
      </c>
      <c r="C22" s="7"/>
      <c r="D22" s="7"/>
      <c r="E22" s="7"/>
      <c r="F22" s="7"/>
      <c r="G22" s="8"/>
      <c r="H22" s="8"/>
      <c r="I22" s="8"/>
      <c r="J22" s="8"/>
      <c r="K22" s="8"/>
      <c r="L22" s="8"/>
      <c r="M22" s="8"/>
      <c r="N22" s="8"/>
      <c r="O22" s="8"/>
    </row>
    <row r="23" spans="1:17" s="10" customFormat="1" ht="30.95" customHeight="1" x14ac:dyDescent="0.25">
      <c r="A23" s="18">
        <v>7.1</v>
      </c>
      <c r="B23" s="3" t="s">
        <v>15</v>
      </c>
      <c r="C23" s="15">
        <v>10925</v>
      </c>
      <c r="D23" s="15">
        <v>16632</v>
      </c>
      <c r="E23" s="15">
        <v>23989</v>
      </c>
      <c r="F23" s="15">
        <v>8811</v>
      </c>
      <c r="G23" s="12">
        <v>17567</v>
      </c>
      <c r="H23" s="12">
        <v>27715</v>
      </c>
      <c r="I23" s="12">
        <v>15145</v>
      </c>
      <c r="J23" s="12">
        <v>19168</v>
      </c>
      <c r="K23" s="12">
        <v>14398</v>
      </c>
      <c r="L23" s="12">
        <v>15271</v>
      </c>
      <c r="M23" s="21">
        <v>14908</v>
      </c>
      <c r="N23" s="21">
        <v>10817</v>
      </c>
      <c r="O23" s="13">
        <f>SUM(C23:N23)</f>
        <v>195346</v>
      </c>
    </row>
    <row r="24" spans="1:17" s="10" customFormat="1" ht="30.95" customHeight="1" x14ac:dyDescent="0.25">
      <c r="A24" s="18">
        <v>7.2</v>
      </c>
      <c r="B24" s="3" t="s">
        <v>16</v>
      </c>
      <c r="C24" s="15">
        <v>2601</v>
      </c>
      <c r="D24" s="15">
        <v>3055</v>
      </c>
      <c r="E24" s="15">
        <v>3318</v>
      </c>
      <c r="F24" s="15">
        <v>1478</v>
      </c>
      <c r="G24" s="12">
        <v>2435</v>
      </c>
      <c r="H24" s="12">
        <v>5206</v>
      </c>
      <c r="I24" s="12">
        <v>4251</v>
      </c>
      <c r="J24" s="12">
        <v>3505</v>
      </c>
      <c r="K24" s="12">
        <v>4553</v>
      </c>
      <c r="L24" s="12">
        <v>3241</v>
      </c>
      <c r="M24" s="21">
        <v>4040</v>
      </c>
      <c r="N24" s="21">
        <v>2438</v>
      </c>
      <c r="O24" s="13">
        <f>SUM(C24:N24)</f>
        <v>40121</v>
      </c>
    </row>
    <row r="25" spans="1:17" s="10" customFormat="1" ht="30.95" customHeight="1" x14ac:dyDescent="0.25">
      <c r="A25" s="17">
        <v>8</v>
      </c>
      <c r="B25" s="7" t="s">
        <v>49</v>
      </c>
      <c r="C25" s="7"/>
      <c r="D25" s="7"/>
      <c r="E25" s="7"/>
      <c r="F25" s="7"/>
      <c r="G25" s="8"/>
      <c r="H25" s="8"/>
      <c r="I25" s="8"/>
      <c r="J25" s="8"/>
      <c r="K25" s="8"/>
      <c r="L25" s="8"/>
      <c r="M25" s="8"/>
      <c r="N25" s="8"/>
      <c r="O25" s="8"/>
    </row>
    <row r="26" spans="1:17" s="10" customFormat="1" ht="30.95" customHeight="1" x14ac:dyDescent="0.25">
      <c r="A26" s="18">
        <v>8.1</v>
      </c>
      <c r="B26" s="3" t="s">
        <v>17</v>
      </c>
      <c r="C26" s="15">
        <v>16909</v>
      </c>
      <c r="D26" s="15">
        <v>22927</v>
      </c>
      <c r="E26" s="15">
        <v>32896</v>
      </c>
      <c r="F26" s="15">
        <v>12693</v>
      </c>
      <c r="G26" s="12">
        <v>24504</v>
      </c>
      <c r="H26" s="12">
        <v>36616</v>
      </c>
      <c r="I26" s="12">
        <v>22569</v>
      </c>
      <c r="J26" s="12">
        <v>26452</v>
      </c>
      <c r="K26" s="12">
        <v>22639</v>
      </c>
      <c r="L26" s="12">
        <v>24126</v>
      </c>
      <c r="M26" s="21">
        <v>21985</v>
      </c>
      <c r="N26" s="21">
        <v>14869</v>
      </c>
      <c r="O26" s="13">
        <f>SUM(C26:N26)</f>
        <v>279185</v>
      </c>
    </row>
    <row r="27" spans="1:17" ht="30.95" customHeight="1" x14ac:dyDescent="0.25">
      <c r="A27" s="17">
        <v>9</v>
      </c>
      <c r="B27" s="7" t="s">
        <v>50</v>
      </c>
      <c r="C27" s="7"/>
      <c r="D27" s="7"/>
      <c r="E27" s="7"/>
      <c r="F27" s="7"/>
      <c r="G27" s="8"/>
      <c r="H27" s="8"/>
      <c r="I27" s="8"/>
      <c r="J27" s="8"/>
      <c r="K27" s="8"/>
      <c r="L27" s="8"/>
      <c r="M27" s="8"/>
      <c r="N27" s="8"/>
      <c r="O27" s="8"/>
    </row>
    <row r="28" spans="1:17" s="10" customFormat="1" ht="30.95" customHeight="1" x14ac:dyDescent="0.25">
      <c r="A28" s="18">
        <v>9.1</v>
      </c>
      <c r="B28" s="4" t="s">
        <v>18</v>
      </c>
      <c r="C28" s="16">
        <v>85031</v>
      </c>
      <c r="D28" s="16">
        <v>87931</v>
      </c>
      <c r="E28" s="16">
        <v>114042</v>
      </c>
      <c r="F28" s="16">
        <v>270745</v>
      </c>
      <c r="G28" s="12">
        <v>166168</v>
      </c>
      <c r="H28" s="12">
        <v>229523</v>
      </c>
      <c r="I28" s="12">
        <v>281493</v>
      </c>
      <c r="J28" s="12">
        <v>261256</v>
      </c>
      <c r="K28" s="12">
        <v>133971</v>
      </c>
      <c r="L28" s="12">
        <v>127596</v>
      </c>
      <c r="M28" s="12">
        <v>168428</v>
      </c>
      <c r="N28" s="12">
        <v>172263</v>
      </c>
      <c r="O28" s="13">
        <f>SUM(C28:N28)</f>
        <v>2098447</v>
      </c>
      <c r="Q28" s="11"/>
    </row>
    <row r="29" spans="1:17" s="10" customFormat="1" ht="30.95" customHeight="1" x14ac:dyDescent="0.25">
      <c r="A29" s="18">
        <v>9.1999999999999993</v>
      </c>
      <c r="B29" s="3" t="s">
        <v>19</v>
      </c>
      <c r="C29" s="15">
        <v>0</v>
      </c>
      <c r="D29" s="15">
        <v>0</v>
      </c>
      <c r="E29" s="15">
        <v>28191</v>
      </c>
      <c r="F29" s="15">
        <v>81084</v>
      </c>
      <c r="G29" s="12">
        <v>38410</v>
      </c>
      <c r="H29" s="12">
        <v>48246</v>
      </c>
      <c r="I29" s="12">
        <v>74745</v>
      </c>
      <c r="J29" s="12">
        <v>62567</v>
      </c>
      <c r="K29" s="12">
        <v>6684</v>
      </c>
      <c r="L29" s="12">
        <v>0</v>
      </c>
      <c r="M29" s="12">
        <v>0</v>
      </c>
      <c r="N29" s="12">
        <v>0</v>
      </c>
      <c r="O29" s="13">
        <f>SUM(C29:N29)</f>
        <v>339927</v>
      </c>
    </row>
    <row r="30" spans="1:17" s="10" customFormat="1" ht="30.95" customHeight="1" x14ac:dyDescent="0.25">
      <c r="A30" s="18">
        <v>9.3000000000000007</v>
      </c>
      <c r="B30" s="3" t="s">
        <v>20</v>
      </c>
      <c r="C30" s="15">
        <v>6221</v>
      </c>
      <c r="D30" s="15">
        <v>4940</v>
      </c>
      <c r="E30" s="15">
        <v>11010</v>
      </c>
      <c r="F30" s="15">
        <v>14534</v>
      </c>
      <c r="G30" s="12">
        <v>14794</v>
      </c>
      <c r="H30" s="12">
        <v>5531</v>
      </c>
      <c r="I30" s="12">
        <v>22803</v>
      </c>
      <c r="J30" s="12">
        <v>4930</v>
      </c>
      <c r="K30" s="12">
        <v>2189</v>
      </c>
      <c r="L30" s="12">
        <v>4316</v>
      </c>
      <c r="M30" s="12">
        <v>4058</v>
      </c>
      <c r="N30" s="12">
        <v>4871</v>
      </c>
      <c r="O30" s="13">
        <f>SUM(C30:N30)</f>
        <v>100197</v>
      </c>
    </row>
    <row r="31" spans="1:17" s="10" customFormat="1" ht="30.95" customHeight="1" x14ac:dyDescent="0.25">
      <c r="A31" s="18">
        <v>9.4</v>
      </c>
      <c r="B31" s="3" t="s">
        <v>22</v>
      </c>
      <c r="C31" s="15">
        <v>16438</v>
      </c>
      <c r="D31" s="15">
        <v>16533</v>
      </c>
      <c r="E31" s="15">
        <v>16152</v>
      </c>
      <c r="F31" s="15">
        <v>14727</v>
      </c>
      <c r="G31" s="12">
        <v>15489</v>
      </c>
      <c r="H31" s="12">
        <v>15603</v>
      </c>
      <c r="I31" s="12">
        <v>16915</v>
      </c>
      <c r="J31" s="12">
        <v>17841</v>
      </c>
      <c r="K31" s="12">
        <v>15750</v>
      </c>
      <c r="L31" s="12">
        <v>15744</v>
      </c>
      <c r="M31" s="12">
        <v>16575</v>
      </c>
      <c r="N31" s="12">
        <v>9144</v>
      </c>
      <c r="O31" s="13">
        <f t="shared" ref="O31:O33" si="1">SUM(C31:N31)</f>
        <v>186911</v>
      </c>
    </row>
    <row r="32" spans="1:17" s="10" customFormat="1" ht="30.95" customHeight="1" x14ac:dyDescent="0.25">
      <c r="A32" s="18">
        <v>9.5</v>
      </c>
      <c r="B32" s="3" t="s">
        <v>23</v>
      </c>
      <c r="C32" s="15">
        <v>1404</v>
      </c>
      <c r="D32" s="15">
        <v>5041</v>
      </c>
      <c r="E32" s="15">
        <v>3506</v>
      </c>
      <c r="F32" s="15">
        <v>26170</v>
      </c>
      <c r="G32" s="12">
        <v>3738</v>
      </c>
      <c r="H32" s="12">
        <v>48098</v>
      </c>
      <c r="I32" s="12">
        <v>45198</v>
      </c>
      <c r="J32" s="12">
        <v>69536</v>
      </c>
      <c r="K32" s="12">
        <v>2910</v>
      </c>
      <c r="L32" s="12">
        <v>12655</v>
      </c>
      <c r="M32" s="12">
        <v>6919</v>
      </c>
      <c r="N32" s="12">
        <v>16275</v>
      </c>
      <c r="O32" s="13">
        <f t="shared" si="1"/>
        <v>241450</v>
      </c>
    </row>
    <row r="33" spans="1:15" s="10" customFormat="1" ht="30.95" customHeight="1" x14ac:dyDescent="0.25">
      <c r="A33" s="18">
        <v>9.6</v>
      </c>
      <c r="B33" s="3" t="s">
        <v>24</v>
      </c>
      <c r="C33" s="15">
        <v>2845</v>
      </c>
      <c r="D33" s="15">
        <v>11341</v>
      </c>
      <c r="E33" s="15">
        <v>7463</v>
      </c>
      <c r="F33" s="15">
        <v>14155</v>
      </c>
      <c r="G33" s="12">
        <v>9280</v>
      </c>
      <c r="H33" s="12">
        <v>17573</v>
      </c>
      <c r="I33" s="12">
        <v>23809</v>
      </c>
      <c r="J33" s="12">
        <v>9536</v>
      </c>
      <c r="K33" s="12">
        <v>12844</v>
      </c>
      <c r="L33" s="12">
        <v>10905</v>
      </c>
      <c r="M33" s="12">
        <v>7554</v>
      </c>
      <c r="N33" s="12">
        <v>12286</v>
      </c>
      <c r="O33" s="13">
        <f t="shared" si="1"/>
        <v>139591</v>
      </c>
    </row>
    <row r="34" spans="1:15" ht="30.95" customHeight="1" x14ac:dyDescent="0.25">
      <c r="A34" s="17">
        <v>10</v>
      </c>
      <c r="B34" s="7" t="s">
        <v>41</v>
      </c>
      <c r="C34" s="7"/>
      <c r="D34" s="7"/>
      <c r="E34" s="7"/>
      <c r="F34" s="7"/>
      <c r="G34" s="8"/>
      <c r="H34" s="8"/>
      <c r="I34" s="8"/>
      <c r="J34" s="8"/>
      <c r="K34" s="8"/>
      <c r="L34" s="8"/>
      <c r="M34" s="8"/>
      <c r="N34" s="8"/>
      <c r="O34" s="8"/>
    </row>
    <row r="35" spans="1:15" s="10" customFormat="1" ht="30.95" customHeight="1" x14ac:dyDescent="0.25">
      <c r="A35" s="18">
        <v>10.1</v>
      </c>
      <c r="B35" s="3" t="s">
        <v>25</v>
      </c>
      <c r="C35" s="15">
        <v>0</v>
      </c>
      <c r="D35" s="15">
        <v>0</v>
      </c>
      <c r="E35" s="15">
        <v>5</v>
      </c>
      <c r="F35" s="15">
        <v>19</v>
      </c>
      <c r="G35" s="12">
        <v>59</v>
      </c>
      <c r="H35" s="12">
        <v>60</v>
      </c>
      <c r="I35" s="12">
        <v>113</v>
      </c>
      <c r="J35" s="12">
        <v>170</v>
      </c>
      <c r="K35" s="12">
        <v>135</v>
      </c>
      <c r="L35" s="12">
        <v>165</v>
      </c>
      <c r="M35" s="12">
        <v>123</v>
      </c>
      <c r="N35" s="12">
        <v>40</v>
      </c>
      <c r="O35" s="13">
        <f>SUM(C35:N35)</f>
        <v>889</v>
      </c>
    </row>
    <row r="36" spans="1:15" s="10" customFormat="1" ht="30.95" customHeight="1" x14ac:dyDescent="0.25">
      <c r="A36" s="18">
        <v>10.199999999999999</v>
      </c>
      <c r="B36" s="3" t="s">
        <v>26</v>
      </c>
      <c r="C36" s="15">
        <v>12225</v>
      </c>
      <c r="D36" s="15">
        <v>11645</v>
      </c>
      <c r="E36" s="15">
        <v>13469</v>
      </c>
      <c r="F36" s="15">
        <v>5288</v>
      </c>
      <c r="G36" s="12">
        <v>12615</v>
      </c>
      <c r="H36" s="12">
        <v>10634</v>
      </c>
      <c r="I36" s="12">
        <v>9768</v>
      </c>
      <c r="J36" s="12">
        <v>9834</v>
      </c>
      <c r="K36" s="12">
        <v>11777</v>
      </c>
      <c r="L36" s="12">
        <v>12580</v>
      </c>
      <c r="M36" s="12">
        <v>11759</v>
      </c>
      <c r="N36" s="12">
        <v>5573</v>
      </c>
      <c r="O36" s="13">
        <f t="shared" ref="O36" si="2">SUM(C36:N36)</f>
        <v>127167</v>
      </c>
    </row>
    <row r="37" spans="1:15" s="10" customFormat="1" ht="30.95" customHeight="1" x14ac:dyDescent="0.25">
      <c r="A37" s="18">
        <v>10.3</v>
      </c>
      <c r="B37" s="3" t="s">
        <v>27</v>
      </c>
      <c r="C37" s="15">
        <v>1522</v>
      </c>
      <c r="D37" s="15">
        <v>1692</v>
      </c>
      <c r="E37" s="15">
        <v>2049</v>
      </c>
      <c r="F37" s="15">
        <v>1572</v>
      </c>
      <c r="G37" s="12">
        <v>2467</v>
      </c>
      <c r="H37" s="12">
        <v>2608</v>
      </c>
      <c r="I37" s="12">
        <v>2552</v>
      </c>
      <c r="J37" s="12">
        <v>2524</v>
      </c>
      <c r="K37" s="12">
        <v>2511</v>
      </c>
      <c r="L37" s="12">
        <v>2410</v>
      </c>
      <c r="M37" s="12">
        <v>2360</v>
      </c>
      <c r="N37" s="12">
        <v>945</v>
      </c>
      <c r="O37" s="13">
        <f>SUM(C37:N37)</f>
        <v>25212</v>
      </c>
    </row>
    <row r="38" spans="1:15" x14ac:dyDescent="0.25"/>
    <row r="39" spans="1:15" x14ac:dyDescent="0.25">
      <c r="A39" s="24" t="s">
        <v>21</v>
      </c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</row>
  </sheetData>
  <mergeCells count="4">
    <mergeCell ref="A1:O1"/>
    <mergeCell ref="A2:O2"/>
    <mergeCell ref="A3:O3"/>
    <mergeCell ref="A39:O39"/>
  </mergeCells>
  <pageMargins left="0.23622047244094491" right="0.23622047244094491" top="0.19685039370078741" bottom="0.19685039370078741" header="0.11811023622047245" footer="0.11811023622047245"/>
  <pageSetup scale="4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Hoja2</vt:lpstr>
      <vt:lpstr>Hoja3</vt:lpstr>
      <vt:lpstr>Sec. Desarrollo Social</vt:lpstr>
      <vt:lpstr>'Sec. Desarrollo Social'!Área_de_impresión</vt:lpstr>
      <vt:lpstr>'Sec. Desarrollo Social'!Títulos_a_imprimir</vt:lpstr>
    </vt:vector>
  </TitlesOfParts>
  <Company>Municipio de la Cd. de Monterrey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Maria Saucedo Molina</dc:creator>
  <cp:lastModifiedBy>Jose Rafael Salinas Vidal</cp:lastModifiedBy>
  <cp:lastPrinted>2017-08-09T22:13:06Z</cp:lastPrinted>
  <dcterms:created xsi:type="dcterms:W3CDTF">2013-01-10T16:37:33Z</dcterms:created>
  <dcterms:modified xsi:type="dcterms:W3CDTF">2018-01-15T15:25:05Z</dcterms:modified>
</cp:coreProperties>
</file>